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<sst xmlns="http://schemas.openxmlformats.org/spreadsheetml/2006/main" count="631" uniqueCount="241">
  <si>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</si>
  <si>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</si>
  <si>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</si>
  <si>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</si>
  <si>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</si>
  <si>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</si>
  <si>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</si>
  <si>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</si>
  <si>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</si>
  <si>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</si>
  <si>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</si>
  <si>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</si>
  <si>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</si>
  <si>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</si>
  <si>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</si>
  <si>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</si>
  <si>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</si>
  <si>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</si>
  <si>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</si>
  <si>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</si>
  <si>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558 - Drobný dlouhodobý majetek</t>
  </si>
  <si>
    <t xml:space="preserve">Trvalá licence systému Tritius REKS do 10.000 svazků</t>
  </si>
  <si>
    <t xml:space="preserve">518 - Služby</t>
  </si>
  <si>
    <t xml:space="preserve">Základní nastavení systému,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</si>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</sst>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;\-#,##0.00"/>
    <numFmt numFmtId="169" formatCode="#,##0.00\ _K_č"/>
    <numFmt numFmtId="170" formatCode="_-* #,##0.00\ _K_č_-;\-* #,##0.00\ _K_č_-;_-* \-??\ _K_č_-;_-@"/>
    <numFmt numFmtId="171" formatCode="0.00\ %"/>
    <numFmt numFmtId="172" formatCode="#,##0.00\ [$Kč-405];[RED]\-#,##0.00\ [$Kč-405]"/>
    <numFmt numFmtId="173" formatCode="d/m/yyyy"/>
    <numFmt numFmtId="174" formatCode="0.00"/>
    <numFmt numFmtId="175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tru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20000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29040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12000</v>
      </c>
      <c r="H28" s="29" t="n">
        <v>4940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22</v>
      </c>
      <c r="B30" s="31" t="s">
        <v>23</v>
      </c>
      <c r="C30" s="31"/>
      <c r="D30" s="31"/>
      <c r="E30" s="31"/>
      <c r="F30" s="31"/>
      <c r="G30" s="32" t="n">
        <v>8000</v>
      </c>
      <c r="H30" s="33" t="n">
        <v>4100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24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20000</v>
      </c>
      <c r="H84" s="52" t="n">
        <f aca="false">SUM(List3!B59,List3!D59,List3!F59,List3!H59,List3!J59,List3!L59,List3!N59,List3!P59,List3!R59,List3!T59,List3!V59,List3!X59,List3!Z59)</f>
        <v>9040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25</v>
      </c>
      <c r="B85" s="54"/>
      <c r="C85" s="54"/>
      <c r="D85" s="54"/>
      <c r="E85" s="54"/>
      <c r="F85" s="54"/>
      <c r="G85" s="55" t="n">
        <f aca="false">SUM(G84:I84)</f>
        <v>29040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26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27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28</v>
      </c>
      <c r="E90" s="64"/>
      <c r="F90" s="65" t="s">
        <v>29</v>
      </c>
      <c r="G90" s="65"/>
      <c r="H90" s="66" t="s">
        <v>30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31</v>
      </c>
      <c r="B91" s="67"/>
      <c r="C91" s="67"/>
      <c r="D91" s="68" t="n">
        <f aca="false">SUM(D92:E93)</f>
        <v>0</v>
      </c>
      <c r="E91" s="68"/>
      <c r="F91" s="68" t="n">
        <f aca="false">SUM(F92:G93)</f>
        <v>0</v>
      </c>
      <c r="G91" s="68"/>
      <c r="H91" s="69" t="n">
        <f aca="false">SUM(D91:G91)</f>
        <v>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32</v>
      </c>
      <c r="B92" s="70"/>
      <c r="C92" s="70"/>
      <c r="D92" s="71" t="n">
        <f aca="false">List3!U59</f>
        <v>0</v>
      </c>
      <c r="E92" s="71"/>
      <c r="F92" s="71" t="n">
        <f aca="false">List3!V59</f>
        <v>0</v>
      </c>
      <c r="G92" s="71"/>
      <c r="H92" s="72" t="n">
        <f aca="false">SUM(D92:G92)</f>
        <v>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33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34</v>
      </c>
      <c r="B94" s="73"/>
      <c r="C94" s="73"/>
      <c r="D94" s="74" t="n">
        <f aca="false">SUM(D95:E105)</f>
        <v>20000</v>
      </c>
      <c r="E94" s="74"/>
      <c r="F94" s="74" t="n">
        <f aca="false">SUM(F95:G105)</f>
        <v>9040</v>
      </c>
      <c r="G94" s="74"/>
      <c r="H94" s="75" t="n">
        <f aca="false">SUM(D94:G94)</f>
        <v>29040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35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36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37</v>
      </c>
      <c r="B97" s="77"/>
      <c r="C97" s="78"/>
      <c r="D97" s="71" t="n">
        <f aca="false">List3!E59</f>
        <v>8000</v>
      </c>
      <c r="E97" s="71"/>
      <c r="F97" s="71" t="n">
        <f aca="false">List3!F59</f>
        <v>4100</v>
      </c>
      <c r="G97" s="71"/>
      <c r="H97" s="72" t="n">
        <f aca="false">SUM(D97:G97)</f>
        <v>12100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38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39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40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41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42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43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44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45</v>
      </c>
      <c r="B105" s="83"/>
      <c r="C105" s="84"/>
      <c r="D105" s="85" t="n">
        <f aca="false">List3!Y59</f>
        <v>12000</v>
      </c>
      <c r="E105" s="85"/>
      <c r="F105" s="85" t="n">
        <f aca="false">List3!Z59</f>
        <v>4940</v>
      </c>
      <c r="G105" s="85"/>
      <c r="H105" s="86" t="n">
        <f aca="false">SUM(D105:G105)</f>
        <v>16940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46</v>
      </c>
      <c r="E107" s="89"/>
      <c r="F107" s="90" t="s">
        <v>47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48</v>
      </c>
      <c r="B108" s="91"/>
      <c r="C108" s="91"/>
      <c r="D108" s="92" t="n">
        <f aca="false">SUM(D91,D94)</f>
        <v>20000</v>
      </c>
      <c r="E108" s="92"/>
      <c r="F108" s="93" t="n">
        <f aca="false">D108/D112</f>
        <v>0.6887052342</v>
      </c>
      <c r="G108" s="94" t="s">
        <v>49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6" t="n">
        <f aca="false">D91</f>
        <v>0</v>
      </c>
      <c r="E109" s="96"/>
      <c r="F109" s="97" t="n">
        <f aca="false">D109/D112</f>
        <v>0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6" t="n">
        <f aca="false">D94</f>
        <v>20000</v>
      </c>
      <c r="E110" s="96"/>
      <c r="F110" s="97" t="n">
        <f aca="false">D110/D112</f>
        <v>0.6887052342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52</v>
      </c>
      <c r="B111" s="98"/>
      <c r="C111" s="98"/>
      <c r="D111" s="99" t="n">
        <f aca="false">SUM(F94,F91)</f>
        <v>9040</v>
      </c>
      <c r="E111" s="99"/>
      <c r="F111" s="97" t="n">
        <f aca="false">D111/D112</f>
        <v>0.3112947658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53</v>
      </c>
      <c r="B112" s="101"/>
      <c r="C112" s="101"/>
      <c r="D112" s="102" t="n">
        <f aca="false">SUM(D108,D111)</f>
        <v>29040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54</v>
      </c>
      <c r="B116" s="110"/>
      <c r="C116" s="110"/>
      <c r="D116" s="110"/>
      <c r="E116" s="110"/>
      <c r="F116" s="111" t="s">
        <v>55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56</v>
      </c>
      <c r="B118" s="113"/>
      <c r="C118" s="113"/>
      <c r="D118" s="13"/>
      <c r="E118" s="114" t="s">
        <v>57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58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59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60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61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62</v>
      </c>
      <c r="B1" s="131"/>
      <c r="C1" s="131" t="s">
        <v>63</v>
      </c>
      <c r="D1" s="131"/>
      <c r="E1" s="131" t="s">
        <v>22</v>
      </c>
      <c r="F1" s="131"/>
      <c r="G1" s="131" t="s">
        <v>64</v>
      </c>
      <c r="H1" s="131"/>
      <c r="I1" s="131" t="s">
        <v>65</v>
      </c>
      <c r="J1" s="131"/>
      <c r="K1" s="131" t="s">
        <v>66</v>
      </c>
      <c r="L1" s="131"/>
      <c r="M1" s="132" t="s">
        <v>67</v>
      </c>
      <c r="N1" s="132"/>
      <c r="O1" s="132" t="s">
        <v>68</v>
      </c>
      <c r="P1" s="132"/>
      <c r="Q1" s="132" t="s">
        <v>69</v>
      </c>
      <c r="R1" s="132"/>
      <c r="S1" s="132" t="s">
        <v>70</v>
      </c>
      <c r="T1" s="132"/>
      <c r="U1" s="132" t="s">
        <v>71</v>
      </c>
      <c r="V1" s="132"/>
      <c r="W1" s="132" t="s">
        <v>72</v>
      </c>
      <c r="X1" s="132"/>
      <c r="Y1" s="132" t="s">
        <v>20</v>
      </c>
      <c r="Z1" s="132"/>
    </row>
    <row r="2" customFormat="false" ht="15.75" hidden="false" customHeight="true" outlineLevel="0" collapsed="false">
      <c r="A2" s="133" t="s">
        <v>73</v>
      </c>
      <c r="B2" s="133" t="s">
        <v>74</v>
      </c>
      <c r="C2" s="133" t="s">
        <v>73</v>
      </c>
      <c r="D2" s="133" t="s">
        <v>74</v>
      </c>
      <c r="E2" s="133" t="s">
        <v>73</v>
      </c>
      <c r="F2" s="133" t="s">
        <v>74</v>
      </c>
      <c r="G2" s="133" t="s">
        <v>73</v>
      </c>
      <c r="H2" s="133" t="s">
        <v>74</v>
      </c>
      <c r="I2" s="133" t="s">
        <v>73</v>
      </c>
      <c r="J2" s="133" t="s">
        <v>74</v>
      </c>
      <c r="K2" s="133" t="s">
        <v>73</v>
      </c>
      <c r="L2" s="133" t="s">
        <v>74</v>
      </c>
      <c r="M2" s="134" t="s">
        <v>73</v>
      </c>
      <c r="N2" s="134" t="s">
        <v>74</v>
      </c>
      <c r="O2" s="134" t="s">
        <v>73</v>
      </c>
      <c r="P2" s="134" t="s">
        <v>74</v>
      </c>
      <c r="Q2" s="134" t="s">
        <v>73</v>
      </c>
      <c r="R2" s="134" t="s">
        <v>74</v>
      </c>
      <c r="S2" s="134" t="s">
        <v>73</v>
      </c>
      <c r="T2" s="134" t="s">
        <v>74</v>
      </c>
      <c r="U2" s="134" t="s">
        <v>73</v>
      </c>
      <c r="V2" s="134" t="s">
        <v>74</v>
      </c>
      <c r="W2" s="134" t="s">
        <v>73</v>
      </c>
      <c r="X2" s="134" t="s">
        <v>74</v>
      </c>
      <c r="Y2" s="134" t="s">
        <v>73</v>
      </c>
      <c r="Z2" s="134" t="s">
        <v>74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5" t="n">
        <f aca="false">IF(VISK_2027!A28="518 - Služby",VISK_2027!G28,0)</f>
        <v>0</v>
      </c>
      <c r="F3" s="135" t="n">
        <f aca="false">IF(VISK_2027!A28="518 - Služby",VISK_2027!H28,0)</f>
        <v>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5" t="n">
        <f aca="false">IF(VISK_2027!A28="041 - Dlouhodobý nehmotný majetek",VISK_2027!G28,0)</f>
        <v>0</v>
      </c>
      <c r="V3" s="135" t="n">
        <f aca="false">IF(VISK_2027!A28="041 - Dlouhodobý nehmotný majetek",VISK_2027!H28,0)</f>
        <v>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6" t="n">
        <f aca="false">IF(VISK_2027!A28="558 - Drobný dlouhodobý majetek",VISK_2027!G28,0)</f>
        <v>12000</v>
      </c>
      <c r="Z3" s="136" t="n">
        <f aca="false">IF(VISK_2027!A28="558 - Drobný dlouhodobý majetek",VISK_2027!H28,0)</f>
        <v>4940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7" t="n">
        <f aca="false">IF(VISK_2027!A30="518 - Služby",VISK_2027!G30,0)</f>
        <v>8000</v>
      </c>
      <c r="F5" s="137" t="n">
        <f aca="false">IF(VISK_2027!A30="518 - Služby",VISK_2027!H30,0)</f>
        <v>4100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8" t="n">
        <f aca="false">SUM(A3:A58)</f>
        <v>0</v>
      </c>
      <c r="B59" s="139" t="n">
        <f aca="false">SUM(B3:B58)</f>
        <v>0</v>
      </c>
      <c r="C59" s="138" t="n">
        <f aca="false">SUM(C3:C58)</f>
        <v>0</v>
      </c>
      <c r="D59" s="139" t="n">
        <f aca="false">SUM(D3:D58)</f>
        <v>0</v>
      </c>
      <c r="E59" s="138" t="n">
        <f aca="false">SUM(E3:E58)</f>
        <v>8000</v>
      </c>
      <c r="F59" s="139" t="n">
        <f aca="false">SUM(F3:F58)</f>
        <v>4100</v>
      </c>
      <c r="G59" s="138" t="n">
        <f aca="false">SUM(G3:G58)</f>
        <v>0</v>
      </c>
      <c r="H59" s="139" t="n">
        <f aca="false">SUM(H3:H58)</f>
        <v>0</v>
      </c>
      <c r="I59" s="138" t="n">
        <f aca="false">SUM(I3:I58)</f>
        <v>0</v>
      </c>
      <c r="J59" s="139" t="n">
        <f aca="false">SUM(J3:J58)</f>
        <v>0</v>
      </c>
      <c r="K59" s="138" t="n">
        <f aca="false">SUM(K3:K58)</f>
        <v>0</v>
      </c>
      <c r="L59" s="139" t="n">
        <f aca="false">SUM(L3:L58)</f>
        <v>0</v>
      </c>
      <c r="M59" s="138" t="n">
        <f aca="false">SUM(M3:M58)</f>
        <v>0</v>
      </c>
      <c r="N59" s="139" t="n">
        <f aca="false">SUM(N3:N58)</f>
        <v>0</v>
      </c>
      <c r="O59" s="138" t="n">
        <f aca="false">SUM(O3:O58)</f>
        <v>0</v>
      </c>
      <c r="P59" s="139" t="n">
        <f aca="false">SUM(P3:P58)</f>
        <v>0</v>
      </c>
      <c r="Q59" s="138" t="n">
        <f aca="false">SUM(Q3:Q58)</f>
        <v>0</v>
      </c>
      <c r="R59" s="139" t="n">
        <f aca="false">SUM(R3:R58)</f>
        <v>0</v>
      </c>
      <c r="S59" s="138" t="n">
        <f aca="false">SUM(S3:S58)</f>
        <v>0</v>
      </c>
      <c r="T59" s="139" t="n">
        <f aca="false">SUM(T3:T58)</f>
        <v>0</v>
      </c>
      <c r="U59" s="138" t="n">
        <f aca="false">SUM(U3:U58)</f>
        <v>0</v>
      </c>
      <c r="V59" s="139" t="n">
        <f aca="false">SUM(V3:V58)</f>
        <v>0</v>
      </c>
      <c r="W59" s="138" t="n">
        <f aca="false">SUM(W3:W58)</f>
        <v>0</v>
      </c>
      <c r="X59" s="139" t="n">
        <f aca="false">SUM(X3:X58)</f>
        <v>0</v>
      </c>
      <c r="Y59" s="140" t="n">
        <f aca="false">SUM(Y3:Y58)</f>
        <v>12000</v>
      </c>
      <c r="Z59" s="141" t="n">
        <f aca="false">SUM(Z3:Z58)</f>
        <v>4940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2" t="s">
        <v>75</v>
      </c>
      <c r="B1" s="143"/>
      <c r="C1" s="144" t="s">
        <v>76</v>
      </c>
      <c r="D1" s="143"/>
      <c r="E1" s="144" t="s">
        <v>77</v>
      </c>
      <c r="F1" s="145"/>
      <c r="H1" s="146" t="s">
        <v>78</v>
      </c>
      <c r="I1" s="147" t="s">
        <v>79</v>
      </c>
      <c r="J1" s="148" t="s">
        <v>80</v>
      </c>
      <c r="K1" s="149" t="s">
        <v>81</v>
      </c>
      <c r="L1" s="148"/>
      <c r="M1" s="148" t="s">
        <v>82</v>
      </c>
      <c r="N1" s="148" t="s">
        <v>83</v>
      </c>
      <c r="O1" s="148" t="s">
        <v>84</v>
      </c>
      <c r="P1" s="148" t="s">
        <v>85</v>
      </c>
      <c r="Q1" s="150"/>
    </row>
    <row r="2" customFormat="false" ht="15.75" hidden="false" customHeight="true" outlineLevel="0" collapsed="false">
      <c r="A2" s="151" t="s">
        <v>86</v>
      </c>
      <c r="B2" s="152" t="s">
        <v>87</v>
      </c>
      <c r="C2" s="152" t="s">
        <v>86</v>
      </c>
      <c r="D2" s="152" t="s">
        <v>88</v>
      </c>
      <c r="E2" s="152" t="s">
        <v>86</v>
      </c>
      <c r="F2" s="153" t="s">
        <v>89</v>
      </c>
      <c r="H2" s="146"/>
      <c r="I2" s="147"/>
      <c r="J2" s="148" t="s">
        <v>90</v>
      </c>
      <c r="K2" s="148" t="s">
        <v>91</v>
      </c>
      <c r="L2" s="148"/>
      <c r="M2" s="148" t="s">
        <v>92</v>
      </c>
      <c r="N2" s="148" t="s">
        <v>93</v>
      </c>
      <c r="O2" s="148" t="s">
        <v>94</v>
      </c>
      <c r="P2" s="148" t="s">
        <v>95</v>
      </c>
      <c r="Q2" s="150"/>
    </row>
    <row r="3" customFormat="false" ht="15.75" hidden="false" customHeight="true" outlineLevel="0" collapsed="false">
      <c r="A3" s="154" t="s">
        <v>96</v>
      </c>
      <c r="B3" s="155" t="n">
        <v>201</v>
      </c>
      <c r="C3" s="156" t="s">
        <v>97</v>
      </c>
      <c r="D3" s="157" t="s">
        <v>98</v>
      </c>
      <c r="E3" s="156" t="s">
        <v>99</v>
      </c>
      <c r="F3" s="155" t="s">
        <v>100</v>
      </c>
      <c r="H3" s="158" t="s">
        <v>96</v>
      </c>
      <c r="I3" s="147" t="s">
        <v>62</v>
      </c>
      <c r="J3" s="148"/>
      <c r="K3" s="149" t="s">
        <v>101</v>
      </c>
      <c r="L3" s="148"/>
      <c r="M3" s="148" t="s">
        <v>102</v>
      </c>
      <c r="N3" s="148" t="s">
        <v>103</v>
      </c>
      <c r="O3" s="148"/>
      <c r="P3" s="148" t="s">
        <v>104</v>
      </c>
      <c r="Q3" s="150"/>
    </row>
    <row r="4" customFormat="false" ht="15.75" hidden="false" customHeight="true" outlineLevel="0" collapsed="false">
      <c r="A4" s="154" t="s">
        <v>105</v>
      </c>
      <c r="B4" s="155" t="n">
        <v>202</v>
      </c>
      <c r="C4" s="156" t="s">
        <v>97</v>
      </c>
      <c r="D4" s="157" t="s">
        <v>98</v>
      </c>
      <c r="E4" s="156" t="s">
        <v>99</v>
      </c>
      <c r="F4" s="155" t="s">
        <v>100</v>
      </c>
      <c r="H4" s="154" t="s">
        <v>105</v>
      </c>
      <c r="I4" s="147" t="s">
        <v>63</v>
      </c>
      <c r="J4" s="148"/>
      <c r="K4" s="149" t="s">
        <v>106</v>
      </c>
      <c r="L4" s="148"/>
      <c r="M4" s="148" t="s">
        <v>107</v>
      </c>
      <c r="N4" s="148" t="s">
        <v>108</v>
      </c>
      <c r="O4" s="148"/>
      <c r="P4" s="148" t="s">
        <v>109</v>
      </c>
      <c r="Q4" s="150"/>
    </row>
    <row r="5" customFormat="false" ht="15.75" hidden="false" customHeight="true" outlineLevel="0" collapsed="false">
      <c r="A5" s="154" t="s">
        <v>110</v>
      </c>
      <c r="B5" s="155" t="n">
        <v>641</v>
      </c>
      <c r="C5" s="154" t="s">
        <v>111</v>
      </c>
      <c r="D5" s="157" t="s">
        <v>112</v>
      </c>
      <c r="E5" s="156" t="s">
        <v>113</v>
      </c>
      <c r="F5" s="155" t="s">
        <v>114</v>
      </c>
      <c r="H5" s="154" t="s">
        <v>110</v>
      </c>
      <c r="I5" s="147" t="s">
        <v>22</v>
      </c>
      <c r="J5" s="148"/>
      <c r="K5" s="149" t="s">
        <v>115</v>
      </c>
      <c r="L5" s="148"/>
      <c r="M5" s="148" t="s">
        <v>116</v>
      </c>
      <c r="N5" s="148"/>
      <c r="O5" s="148"/>
      <c r="P5" s="148" t="s">
        <v>117</v>
      </c>
      <c r="Q5" s="150"/>
    </row>
    <row r="6" customFormat="false" ht="15.75" hidden="false" customHeight="true" outlineLevel="0" collapsed="false">
      <c r="A6" s="154" t="s">
        <v>118</v>
      </c>
      <c r="B6" s="155" t="n">
        <v>642</v>
      </c>
      <c r="C6" s="154" t="s">
        <v>111</v>
      </c>
      <c r="D6" s="157" t="s">
        <v>112</v>
      </c>
      <c r="E6" s="156" t="s">
        <v>113</v>
      </c>
      <c r="F6" s="155" t="s">
        <v>114</v>
      </c>
      <c r="H6" s="154" t="s">
        <v>118</v>
      </c>
      <c r="I6" s="147" t="s">
        <v>64</v>
      </c>
      <c r="J6" s="149"/>
      <c r="K6" s="148" t="s">
        <v>119</v>
      </c>
      <c r="L6" s="149"/>
      <c r="M6" s="148" t="s">
        <v>120</v>
      </c>
      <c r="N6" s="149"/>
      <c r="O6" s="149"/>
      <c r="P6" s="148" t="s">
        <v>121</v>
      </c>
    </row>
    <row r="7" customFormat="false" ht="15.75" hidden="false" customHeight="true" outlineLevel="0" collapsed="false">
      <c r="A7" s="154" t="s">
        <v>122</v>
      </c>
      <c r="B7" s="155" t="n">
        <v>643</v>
      </c>
      <c r="C7" s="154" t="s">
        <v>111</v>
      </c>
      <c r="D7" s="157" t="s">
        <v>112</v>
      </c>
      <c r="E7" s="156" t="s">
        <v>113</v>
      </c>
      <c r="F7" s="155" t="s">
        <v>114</v>
      </c>
      <c r="H7" s="154" t="s">
        <v>122</v>
      </c>
      <c r="I7" s="147" t="s">
        <v>65</v>
      </c>
      <c r="J7" s="149"/>
      <c r="K7" s="148" t="s">
        <v>123</v>
      </c>
      <c r="L7" s="149"/>
      <c r="M7" s="148" t="s">
        <v>124</v>
      </c>
      <c r="N7" s="149"/>
      <c r="O7" s="149"/>
      <c r="P7" s="148" t="s">
        <v>125</v>
      </c>
    </row>
    <row r="8" customFormat="false" ht="15.75" hidden="false" customHeight="true" outlineLevel="0" collapsed="false">
      <c r="A8" s="154" t="s">
        <v>126</v>
      </c>
      <c r="B8" s="155" t="n">
        <v>801</v>
      </c>
      <c r="C8" s="154" t="s">
        <v>127</v>
      </c>
      <c r="D8" s="157" t="s">
        <v>128</v>
      </c>
      <c r="E8" s="156" t="s">
        <v>129</v>
      </c>
      <c r="F8" s="155" t="s">
        <v>130</v>
      </c>
      <c r="H8" s="154" t="s">
        <v>126</v>
      </c>
      <c r="I8" s="147" t="s">
        <v>66</v>
      </c>
      <c r="J8" s="149"/>
      <c r="K8" s="148" t="s">
        <v>131</v>
      </c>
      <c r="L8" s="149"/>
      <c r="M8" s="149"/>
      <c r="N8" s="149"/>
      <c r="O8" s="149"/>
      <c r="P8" s="148" t="s">
        <v>132</v>
      </c>
    </row>
    <row r="9" customFormat="false" ht="15.75" hidden="false" customHeight="true" outlineLevel="0" collapsed="false">
      <c r="A9" s="154" t="s">
        <v>133</v>
      </c>
      <c r="B9" s="155" t="n">
        <v>644</v>
      </c>
      <c r="C9" s="154" t="s">
        <v>111</v>
      </c>
      <c r="D9" s="157" t="s">
        <v>112</v>
      </c>
      <c r="E9" s="156" t="s">
        <v>113</v>
      </c>
      <c r="F9" s="155" t="s">
        <v>114</v>
      </c>
      <c r="H9" s="154" t="s">
        <v>133</v>
      </c>
      <c r="I9" s="147" t="s">
        <v>67</v>
      </c>
      <c r="J9" s="149"/>
      <c r="K9" s="148" t="s">
        <v>134</v>
      </c>
      <c r="L9" s="149"/>
      <c r="M9" s="149"/>
      <c r="N9" s="149"/>
      <c r="O9" s="149"/>
      <c r="P9" s="149"/>
    </row>
    <row r="10" customFormat="false" ht="15.75" hidden="false" customHeight="true" outlineLevel="0" collapsed="false">
      <c r="A10" s="154" t="s">
        <v>135</v>
      </c>
      <c r="B10" s="155" t="n">
        <v>511</v>
      </c>
      <c r="C10" s="156" t="s">
        <v>136</v>
      </c>
      <c r="D10" s="157" t="s">
        <v>137</v>
      </c>
      <c r="E10" s="156" t="s">
        <v>138</v>
      </c>
      <c r="F10" s="155" t="s">
        <v>139</v>
      </c>
      <c r="H10" s="154" t="s">
        <v>135</v>
      </c>
      <c r="I10" s="147" t="s">
        <v>68</v>
      </c>
      <c r="K10" s="150"/>
    </row>
    <row r="11" customFormat="false" ht="15.75" hidden="false" customHeight="true" outlineLevel="0" collapsed="false">
      <c r="A11" s="154" t="s">
        <v>140</v>
      </c>
      <c r="B11" s="155" t="n">
        <v>311</v>
      </c>
      <c r="C11" s="154" t="s">
        <v>141</v>
      </c>
      <c r="D11" s="157" t="s">
        <v>142</v>
      </c>
      <c r="E11" s="156" t="s">
        <v>143</v>
      </c>
      <c r="F11" s="155" t="s">
        <v>144</v>
      </c>
      <c r="H11" s="154" t="s">
        <v>140</v>
      </c>
      <c r="I11" s="147" t="s">
        <v>69</v>
      </c>
      <c r="K11" s="150"/>
    </row>
    <row r="12" customFormat="false" ht="15.75" hidden="false" customHeight="true" outlineLevel="0" collapsed="false">
      <c r="A12" s="154" t="s">
        <v>145</v>
      </c>
      <c r="B12" s="155" t="n">
        <v>312</v>
      </c>
      <c r="C12" s="154" t="s">
        <v>141</v>
      </c>
      <c r="D12" s="157" t="s">
        <v>142</v>
      </c>
      <c r="E12" s="156" t="s">
        <v>143</v>
      </c>
      <c r="F12" s="155" t="s">
        <v>144</v>
      </c>
      <c r="H12" s="154" t="s">
        <v>145</v>
      </c>
      <c r="I12" s="147" t="s">
        <v>70</v>
      </c>
      <c r="K12" s="159"/>
    </row>
    <row r="13" customFormat="false" ht="15.75" hidden="false" customHeight="true" outlineLevel="0" collapsed="false">
      <c r="A13" s="154" t="s">
        <v>146</v>
      </c>
      <c r="B13" s="155" t="n">
        <v>421</v>
      </c>
      <c r="C13" s="156" t="s">
        <v>147</v>
      </c>
      <c r="D13" s="157" t="s">
        <v>148</v>
      </c>
      <c r="E13" s="156" t="s">
        <v>149</v>
      </c>
      <c r="F13" s="155" t="s">
        <v>150</v>
      </c>
      <c r="H13" s="154" t="s">
        <v>146</v>
      </c>
      <c r="I13" s="147" t="s">
        <v>20</v>
      </c>
      <c r="K13" s="150"/>
    </row>
    <row r="14" customFormat="false" ht="15.75" hidden="false" customHeight="true" outlineLevel="0" collapsed="false">
      <c r="A14" s="154" t="s">
        <v>151</v>
      </c>
      <c r="B14" s="155" t="n">
        <v>321</v>
      </c>
      <c r="C14" s="156" t="s">
        <v>152</v>
      </c>
      <c r="D14" s="157" t="s">
        <v>153</v>
      </c>
      <c r="E14" s="156" t="s">
        <v>143</v>
      </c>
      <c r="F14" s="155" t="s">
        <v>144</v>
      </c>
      <c r="H14" s="154" t="s">
        <v>151</v>
      </c>
      <c r="I14" s="147" t="s">
        <v>71</v>
      </c>
    </row>
    <row r="15" customFormat="false" ht="15.75" hidden="false" customHeight="true" outlineLevel="0" collapsed="false">
      <c r="A15" s="154" t="s">
        <v>154</v>
      </c>
      <c r="B15" s="155" t="n">
        <v>802</v>
      </c>
      <c r="C15" s="154" t="s">
        <v>127</v>
      </c>
      <c r="D15" s="157" t="s">
        <v>128</v>
      </c>
      <c r="E15" s="156" t="s">
        <v>129</v>
      </c>
      <c r="F15" s="155" t="s">
        <v>130</v>
      </c>
      <c r="H15" s="154" t="s">
        <v>154</v>
      </c>
      <c r="I15" s="147" t="s">
        <v>72</v>
      </c>
    </row>
    <row r="16" customFormat="false" ht="15.75" hidden="false" customHeight="true" outlineLevel="0" collapsed="false">
      <c r="A16" s="154" t="s">
        <v>155</v>
      </c>
      <c r="B16" s="155" t="n">
        <v>631</v>
      </c>
      <c r="C16" s="154" t="s">
        <v>156</v>
      </c>
      <c r="D16" s="157" t="s">
        <v>157</v>
      </c>
      <c r="E16" s="156" t="s">
        <v>113</v>
      </c>
      <c r="F16" s="155" t="s">
        <v>114</v>
      </c>
      <c r="H16" s="154" t="s">
        <v>155</v>
      </c>
      <c r="I16" s="135"/>
      <c r="K16" s="150"/>
    </row>
    <row r="17" customFormat="false" ht="15.75" hidden="false" customHeight="true" outlineLevel="0" collapsed="false">
      <c r="A17" s="154" t="s">
        <v>158</v>
      </c>
      <c r="B17" s="155" t="n">
        <v>645</v>
      </c>
      <c r="C17" s="154" t="s">
        <v>111</v>
      </c>
      <c r="D17" s="157" t="s">
        <v>112</v>
      </c>
      <c r="E17" s="156" t="s">
        <v>113</v>
      </c>
      <c r="F17" s="155" t="s">
        <v>114</v>
      </c>
      <c r="H17" s="154" t="s">
        <v>158</v>
      </c>
      <c r="I17" s="135"/>
      <c r="K17" s="150"/>
    </row>
    <row r="18" customFormat="false" ht="15.75" hidden="false" customHeight="true" outlineLevel="0" collapsed="false">
      <c r="A18" s="154" t="s">
        <v>159</v>
      </c>
      <c r="B18" s="155" t="n">
        <v>521</v>
      </c>
      <c r="C18" s="156" t="s">
        <v>160</v>
      </c>
      <c r="D18" s="157" t="s">
        <v>161</v>
      </c>
      <c r="E18" s="156" t="s">
        <v>138</v>
      </c>
      <c r="F18" s="155" t="s">
        <v>139</v>
      </c>
      <c r="H18" s="154" t="s">
        <v>159</v>
      </c>
      <c r="I18" s="135"/>
      <c r="K18" s="150"/>
    </row>
    <row r="19" customFormat="false" ht="15.75" hidden="false" customHeight="true" outlineLevel="0" collapsed="false">
      <c r="A19" s="154" t="s">
        <v>162</v>
      </c>
      <c r="B19" s="155" t="n">
        <v>411</v>
      </c>
      <c r="C19" s="156" t="s">
        <v>163</v>
      </c>
      <c r="D19" s="157" t="s">
        <v>164</v>
      </c>
      <c r="E19" s="156" t="s">
        <v>149</v>
      </c>
      <c r="F19" s="155" t="s">
        <v>150</v>
      </c>
      <c r="H19" s="154" t="s">
        <v>162</v>
      </c>
      <c r="I19" s="135"/>
    </row>
    <row r="20" customFormat="false" ht="15.75" hidden="false" customHeight="true" outlineLevel="0" collapsed="false">
      <c r="A20" s="154" t="s">
        <v>165</v>
      </c>
      <c r="B20" s="155" t="n">
        <v>422</v>
      </c>
      <c r="C20" s="156" t="s">
        <v>147</v>
      </c>
      <c r="D20" s="157" t="s">
        <v>148</v>
      </c>
      <c r="E20" s="156" t="s">
        <v>149</v>
      </c>
      <c r="F20" s="155" t="s">
        <v>150</v>
      </c>
      <c r="H20" s="154" t="s">
        <v>165</v>
      </c>
      <c r="I20" s="135"/>
    </row>
    <row r="21" customFormat="false" ht="15.75" hidden="false" customHeight="true" outlineLevel="0" collapsed="false">
      <c r="A21" s="154" t="s">
        <v>166</v>
      </c>
      <c r="B21" s="155" t="n">
        <v>531</v>
      </c>
      <c r="C21" s="156" t="s">
        <v>167</v>
      </c>
      <c r="D21" s="157" t="s">
        <v>168</v>
      </c>
      <c r="E21" s="156" t="s">
        <v>138</v>
      </c>
      <c r="F21" s="155" t="s">
        <v>139</v>
      </c>
      <c r="H21" s="154" t="s">
        <v>166</v>
      </c>
      <c r="I21" s="135"/>
    </row>
    <row r="22" customFormat="false" ht="15.75" hidden="false" customHeight="true" outlineLevel="0" collapsed="false">
      <c r="A22" s="154" t="s">
        <v>169</v>
      </c>
      <c r="B22" s="155" t="n">
        <v>512</v>
      </c>
      <c r="C22" s="156" t="s">
        <v>136</v>
      </c>
      <c r="D22" s="157" t="s">
        <v>137</v>
      </c>
      <c r="E22" s="156" t="s">
        <v>138</v>
      </c>
      <c r="F22" s="155" t="s">
        <v>139</v>
      </c>
      <c r="H22" s="154" t="s">
        <v>169</v>
      </c>
      <c r="I22" s="135"/>
    </row>
    <row r="23" customFormat="false" ht="15.75" hidden="false" customHeight="true" outlineLevel="0" collapsed="false">
      <c r="A23" s="154" t="s">
        <v>170</v>
      </c>
      <c r="B23" s="155" t="n">
        <v>711</v>
      </c>
      <c r="C23" s="156" t="s">
        <v>171</v>
      </c>
      <c r="D23" s="157" t="s">
        <v>172</v>
      </c>
      <c r="E23" s="156" t="s">
        <v>173</v>
      </c>
      <c r="F23" s="155" t="s">
        <v>174</v>
      </c>
      <c r="H23" s="154" t="s">
        <v>170</v>
      </c>
      <c r="I23" s="135"/>
    </row>
    <row r="24" customFormat="false" ht="15.75" hidden="false" customHeight="true" outlineLevel="0" collapsed="false">
      <c r="A24" s="154" t="s">
        <v>175</v>
      </c>
      <c r="B24" s="155" t="n">
        <v>522</v>
      </c>
      <c r="C24" s="156" t="s">
        <v>160</v>
      </c>
      <c r="D24" s="157" t="s">
        <v>161</v>
      </c>
      <c r="E24" s="156" t="s">
        <v>138</v>
      </c>
      <c r="F24" s="155" t="s">
        <v>139</v>
      </c>
      <c r="H24" s="154" t="s">
        <v>175</v>
      </c>
      <c r="I24" s="135"/>
    </row>
    <row r="25" customFormat="false" ht="15.75" hidden="false" customHeight="true" outlineLevel="0" collapsed="false">
      <c r="A25" s="154" t="s">
        <v>176</v>
      </c>
      <c r="B25" s="155" t="n">
        <v>632</v>
      </c>
      <c r="C25" s="154" t="s">
        <v>156</v>
      </c>
      <c r="D25" s="157" t="s">
        <v>157</v>
      </c>
      <c r="E25" s="156" t="s">
        <v>113</v>
      </c>
      <c r="F25" s="155" t="s">
        <v>114</v>
      </c>
      <c r="H25" s="154" t="s">
        <v>176</v>
      </c>
      <c r="I25" s="135"/>
    </row>
    <row r="26" customFormat="false" ht="15.75" hidden="false" customHeight="true" outlineLevel="0" collapsed="false">
      <c r="A26" s="154" t="s">
        <v>177</v>
      </c>
      <c r="B26" s="155" t="n">
        <v>313</v>
      </c>
      <c r="C26" s="154" t="s">
        <v>141</v>
      </c>
      <c r="D26" s="157" t="s">
        <v>142</v>
      </c>
      <c r="E26" s="156" t="s">
        <v>143</v>
      </c>
      <c r="F26" s="155" t="s">
        <v>144</v>
      </c>
      <c r="H26" s="154" t="s">
        <v>177</v>
      </c>
      <c r="I26" s="135"/>
    </row>
    <row r="27" customFormat="false" ht="15.75" hidden="false" customHeight="true" outlineLevel="0" collapsed="false">
      <c r="A27" s="154" t="s">
        <v>178</v>
      </c>
      <c r="B27" s="155" t="n">
        <v>412</v>
      </c>
      <c r="C27" s="156" t="s">
        <v>163</v>
      </c>
      <c r="D27" s="157" t="s">
        <v>164</v>
      </c>
      <c r="E27" s="156" t="s">
        <v>149</v>
      </c>
      <c r="F27" s="155" t="s">
        <v>150</v>
      </c>
      <c r="H27" s="154" t="s">
        <v>178</v>
      </c>
      <c r="I27" s="135"/>
    </row>
    <row r="28" customFormat="false" ht="15.75" hidden="false" customHeight="true" outlineLevel="0" collapsed="false">
      <c r="A28" s="154" t="s">
        <v>179</v>
      </c>
      <c r="B28" s="155" t="n">
        <v>803</v>
      </c>
      <c r="C28" s="154" t="s">
        <v>127</v>
      </c>
      <c r="D28" s="157" t="s">
        <v>128</v>
      </c>
      <c r="E28" s="156" t="s">
        <v>129</v>
      </c>
      <c r="F28" s="155" t="s">
        <v>130</v>
      </c>
      <c r="H28" s="154" t="s">
        <v>179</v>
      </c>
      <c r="I28" s="135"/>
    </row>
    <row r="29" customFormat="false" ht="15.75" hidden="false" customHeight="true" outlineLevel="0" collapsed="false">
      <c r="A29" s="154" t="s">
        <v>180</v>
      </c>
      <c r="B29" s="155" t="n">
        <v>203</v>
      </c>
      <c r="C29" s="156" t="s">
        <v>97</v>
      </c>
      <c r="D29" s="157" t="s">
        <v>98</v>
      </c>
      <c r="E29" s="156" t="s">
        <v>99</v>
      </c>
      <c r="F29" s="155" t="s">
        <v>100</v>
      </c>
      <c r="H29" s="154" t="s">
        <v>180</v>
      </c>
      <c r="I29" s="135"/>
    </row>
    <row r="30" customFormat="false" ht="15.75" hidden="false" customHeight="true" outlineLevel="0" collapsed="false">
      <c r="A30" s="154" t="s">
        <v>181</v>
      </c>
      <c r="B30" s="155" t="n">
        <v>322</v>
      </c>
      <c r="C30" s="156" t="s">
        <v>152</v>
      </c>
      <c r="D30" s="157" t="s">
        <v>153</v>
      </c>
      <c r="E30" s="156" t="s">
        <v>143</v>
      </c>
      <c r="F30" s="155" t="s">
        <v>144</v>
      </c>
      <c r="H30" s="154" t="s">
        <v>181</v>
      </c>
      <c r="I30" s="135"/>
    </row>
    <row r="31" customFormat="false" ht="15.75" hidden="false" customHeight="true" outlineLevel="0" collapsed="false">
      <c r="A31" s="154" t="s">
        <v>182</v>
      </c>
      <c r="B31" s="155" t="n">
        <v>204</v>
      </c>
      <c r="C31" s="156" t="s">
        <v>97</v>
      </c>
      <c r="D31" s="157" t="s">
        <v>98</v>
      </c>
      <c r="E31" s="156" t="s">
        <v>99</v>
      </c>
      <c r="F31" s="155" t="s">
        <v>100</v>
      </c>
      <c r="H31" s="154" t="s">
        <v>182</v>
      </c>
      <c r="I31" s="135"/>
    </row>
    <row r="32" customFormat="false" ht="15.75" hidden="false" customHeight="true" outlineLevel="0" collapsed="false">
      <c r="A32" s="154" t="s">
        <v>183</v>
      </c>
      <c r="B32" s="155" t="n">
        <v>721</v>
      </c>
      <c r="C32" s="156" t="s">
        <v>184</v>
      </c>
      <c r="D32" s="157" t="s">
        <v>185</v>
      </c>
      <c r="E32" s="156" t="s">
        <v>173</v>
      </c>
      <c r="F32" s="155" t="s">
        <v>174</v>
      </c>
      <c r="H32" s="154" t="s">
        <v>183</v>
      </c>
      <c r="I32" s="135"/>
    </row>
    <row r="33" customFormat="false" ht="15.75" hidden="false" customHeight="true" outlineLevel="0" collapsed="false">
      <c r="A33" s="154" t="s">
        <v>186</v>
      </c>
      <c r="B33" s="155" t="n">
        <v>205</v>
      </c>
      <c r="C33" s="156" t="s">
        <v>97</v>
      </c>
      <c r="D33" s="157" t="s">
        <v>98</v>
      </c>
      <c r="E33" s="156" t="s">
        <v>99</v>
      </c>
      <c r="F33" s="155" t="s">
        <v>100</v>
      </c>
      <c r="H33" s="154" t="s">
        <v>186</v>
      </c>
      <c r="I33" s="135"/>
    </row>
    <row r="34" customFormat="false" ht="15.75" hidden="false" customHeight="true" outlineLevel="0" collapsed="false">
      <c r="A34" s="154" t="s">
        <v>187</v>
      </c>
      <c r="B34" s="155" t="n">
        <v>513</v>
      </c>
      <c r="C34" s="156" t="s">
        <v>136</v>
      </c>
      <c r="D34" s="157" t="s">
        <v>137</v>
      </c>
      <c r="E34" s="156" t="s">
        <v>138</v>
      </c>
      <c r="F34" s="155" t="s">
        <v>139</v>
      </c>
      <c r="H34" s="154" t="s">
        <v>187</v>
      </c>
      <c r="I34" s="135"/>
    </row>
    <row r="35" customFormat="false" ht="15.75" hidden="false" customHeight="true" outlineLevel="0" collapsed="false">
      <c r="A35" s="154" t="s">
        <v>188</v>
      </c>
      <c r="B35" s="155" t="n">
        <v>423</v>
      </c>
      <c r="C35" s="156" t="s">
        <v>147</v>
      </c>
      <c r="D35" s="157" t="s">
        <v>148</v>
      </c>
      <c r="E35" s="156" t="s">
        <v>149</v>
      </c>
      <c r="F35" s="155" t="s">
        <v>150</v>
      </c>
      <c r="H35" s="154" t="s">
        <v>188</v>
      </c>
      <c r="I35" s="135"/>
    </row>
    <row r="36" customFormat="false" ht="15.75" hidden="false" customHeight="true" outlineLevel="0" collapsed="false">
      <c r="A36" s="154" t="s">
        <v>189</v>
      </c>
      <c r="B36" s="155" t="n">
        <v>424</v>
      </c>
      <c r="C36" s="156" t="s">
        <v>147</v>
      </c>
      <c r="D36" s="157" t="s">
        <v>148</v>
      </c>
      <c r="E36" s="156" t="s">
        <v>149</v>
      </c>
      <c r="F36" s="155" t="s">
        <v>150</v>
      </c>
      <c r="H36" s="154" t="s">
        <v>189</v>
      </c>
      <c r="I36" s="135"/>
    </row>
    <row r="37" customFormat="false" ht="15.75" hidden="false" customHeight="true" outlineLevel="0" collapsed="false">
      <c r="A37" s="154" t="s">
        <v>190</v>
      </c>
      <c r="B37" s="155" t="n">
        <v>206</v>
      </c>
      <c r="C37" s="156" t="s">
        <v>97</v>
      </c>
      <c r="D37" s="157" t="s">
        <v>98</v>
      </c>
      <c r="E37" s="156" t="s">
        <v>99</v>
      </c>
      <c r="F37" s="155" t="s">
        <v>100</v>
      </c>
      <c r="H37" s="154" t="s">
        <v>190</v>
      </c>
      <c r="I37" s="135"/>
    </row>
    <row r="38" customFormat="false" ht="15.75" hidden="false" customHeight="true" outlineLevel="0" collapsed="false">
      <c r="A38" s="154" t="s">
        <v>191</v>
      </c>
      <c r="B38" s="155" t="n">
        <v>207</v>
      </c>
      <c r="C38" s="156" t="s">
        <v>97</v>
      </c>
      <c r="D38" s="157" t="s">
        <v>98</v>
      </c>
      <c r="E38" s="156" t="s">
        <v>99</v>
      </c>
      <c r="F38" s="155" t="s">
        <v>100</v>
      </c>
      <c r="H38" s="154" t="s">
        <v>191</v>
      </c>
      <c r="I38" s="135"/>
    </row>
    <row r="39" customFormat="false" ht="15.75" hidden="false" customHeight="true" outlineLevel="0" collapsed="false">
      <c r="A39" s="154" t="s">
        <v>192</v>
      </c>
      <c r="B39" s="155" t="n">
        <v>425</v>
      </c>
      <c r="C39" s="156" t="s">
        <v>147</v>
      </c>
      <c r="D39" s="157" t="s">
        <v>148</v>
      </c>
      <c r="E39" s="156" t="s">
        <v>149</v>
      </c>
      <c r="F39" s="155" t="s">
        <v>150</v>
      </c>
      <c r="H39" s="154" t="s">
        <v>192</v>
      </c>
      <c r="I39" s="135"/>
    </row>
    <row r="40" customFormat="false" ht="15.75" hidden="false" customHeight="true" outlineLevel="0" collapsed="false">
      <c r="A40" s="154" t="s">
        <v>193</v>
      </c>
      <c r="B40" s="155" t="n">
        <v>523</v>
      </c>
      <c r="C40" s="156" t="s">
        <v>160</v>
      </c>
      <c r="D40" s="157" t="s">
        <v>161</v>
      </c>
      <c r="E40" s="156" t="s">
        <v>138</v>
      </c>
      <c r="F40" s="155" t="s">
        <v>139</v>
      </c>
      <c r="H40" s="154" t="s">
        <v>193</v>
      </c>
      <c r="I40" s="135"/>
    </row>
    <row r="41" customFormat="false" ht="15.75" hidden="false" customHeight="true" outlineLevel="0" collapsed="false">
      <c r="A41" s="154" t="s">
        <v>194</v>
      </c>
      <c r="B41" s="155" t="n">
        <v>804</v>
      </c>
      <c r="C41" s="154" t="s">
        <v>127</v>
      </c>
      <c r="D41" s="157" t="s">
        <v>128</v>
      </c>
      <c r="E41" s="156" t="s">
        <v>129</v>
      </c>
      <c r="F41" s="155" t="s">
        <v>130</v>
      </c>
      <c r="H41" s="154" t="s">
        <v>194</v>
      </c>
      <c r="I41" s="135"/>
    </row>
    <row r="42" customFormat="false" ht="15.75" hidden="false" customHeight="true" outlineLevel="0" collapsed="false">
      <c r="A42" s="154" t="s">
        <v>195</v>
      </c>
      <c r="B42" s="155" t="n">
        <v>208</v>
      </c>
      <c r="C42" s="156" t="s">
        <v>97</v>
      </c>
      <c r="D42" s="157" t="s">
        <v>98</v>
      </c>
      <c r="E42" s="156" t="s">
        <v>99</v>
      </c>
      <c r="F42" s="155" t="s">
        <v>100</v>
      </c>
      <c r="H42" s="154" t="s">
        <v>195</v>
      </c>
      <c r="I42" s="135"/>
    </row>
    <row r="43" customFormat="false" ht="15.75" hidden="false" customHeight="true" outlineLevel="0" collapsed="false">
      <c r="A43" s="154" t="s">
        <v>196</v>
      </c>
      <c r="B43" s="155" t="n">
        <v>712</v>
      </c>
      <c r="C43" s="156" t="s">
        <v>171</v>
      </c>
      <c r="D43" s="157" t="s">
        <v>172</v>
      </c>
      <c r="E43" s="156" t="s">
        <v>173</v>
      </c>
      <c r="F43" s="155" t="s">
        <v>174</v>
      </c>
      <c r="H43" s="154" t="s">
        <v>196</v>
      </c>
      <c r="I43" s="135"/>
    </row>
    <row r="44" customFormat="false" ht="15.75" hidden="false" customHeight="true" outlineLevel="0" collapsed="false">
      <c r="A44" s="154" t="s">
        <v>197</v>
      </c>
      <c r="B44" s="155" t="n">
        <v>805</v>
      </c>
      <c r="C44" s="154" t="s">
        <v>127</v>
      </c>
      <c r="D44" s="157" t="s">
        <v>128</v>
      </c>
      <c r="E44" s="156" t="s">
        <v>129</v>
      </c>
      <c r="F44" s="155" t="s">
        <v>130</v>
      </c>
      <c r="H44" s="154" t="s">
        <v>197</v>
      </c>
      <c r="I44" s="135"/>
    </row>
    <row r="45" customFormat="false" ht="15.75" hidden="false" customHeight="true" outlineLevel="0" collapsed="false">
      <c r="A45" s="154" t="s">
        <v>198</v>
      </c>
      <c r="B45" s="155" t="n">
        <v>806</v>
      </c>
      <c r="C45" s="154" t="s">
        <v>127</v>
      </c>
      <c r="D45" s="157" t="s">
        <v>128</v>
      </c>
      <c r="E45" s="156" t="s">
        <v>129</v>
      </c>
      <c r="F45" s="155" t="s">
        <v>130</v>
      </c>
      <c r="H45" s="154" t="s">
        <v>198</v>
      </c>
      <c r="I45" s="135"/>
    </row>
    <row r="46" customFormat="false" ht="15.75" hidden="false" customHeight="true" outlineLevel="0" collapsed="false">
      <c r="A46" s="154" t="s">
        <v>199</v>
      </c>
      <c r="B46" s="155" t="n">
        <v>532</v>
      </c>
      <c r="C46" s="156" t="s">
        <v>167</v>
      </c>
      <c r="D46" s="157" t="s">
        <v>168</v>
      </c>
      <c r="E46" s="156" t="s">
        <v>138</v>
      </c>
      <c r="F46" s="155" t="s">
        <v>139</v>
      </c>
      <c r="H46" s="154" t="s">
        <v>199</v>
      </c>
      <c r="I46" s="135"/>
    </row>
    <row r="47" customFormat="false" ht="15.75" hidden="false" customHeight="true" outlineLevel="0" collapsed="false">
      <c r="A47" s="154" t="s">
        <v>200</v>
      </c>
      <c r="B47" s="155" t="n">
        <v>633</v>
      </c>
      <c r="C47" s="154" t="s">
        <v>156</v>
      </c>
      <c r="D47" s="157" t="s">
        <v>157</v>
      </c>
      <c r="E47" s="156" t="s">
        <v>113</v>
      </c>
      <c r="F47" s="155" t="s">
        <v>114</v>
      </c>
      <c r="H47" s="154" t="s">
        <v>200</v>
      </c>
      <c r="I47" s="135"/>
    </row>
    <row r="48" customFormat="false" ht="15.75" hidden="false" customHeight="true" outlineLevel="0" collapsed="false">
      <c r="A48" s="154" t="s">
        <v>201</v>
      </c>
      <c r="B48" s="155" t="n">
        <v>314</v>
      </c>
      <c r="C48" s="154" t="s">
        <v>141</v>
      </c>
      <c r="D48" s="157" t="s">
        <v>142</v>
      </c>
      <c r="E48" s="156" t="s">
        <v>143</v>
      </c>
      <c r="F48" s="155" t="s">
        <v>144</v>
      </c>
      <c r="H48" s="154" t="s">
        <v>201</v>
      </c>
      <c r="I48" s="135"/>
    </row>
    <row r="49" customFormat="false" ht="15.75" hidden="false" customHeight="true" outlineLevel="0" collapsed="false">
      <c r="A49" s="154" t="s">
        <v>202</v>
      </c>
      <c r="B49" s="155" t="n">
        <v>324</v>
      </c>
      <c r="C49" s="156" t="s">
        <v>152</v>
      </c>
      <c r="D49" s="157" t="s">
        <v>153</v>
      </c>
      <c r="E49" s="156" t="s">
        <v>143</v>
      </c>
      <c r="F49" s="155" t="s">
        <v>144</v>
      </c>
      <c r="H49" s="154" t="s">
        <v>202</v>
      </c>
      <c r="I49" s="135"/>
    </row>
    <row r="50" customFormat="false" ht="15.75" hidden="false" customHeight="true" outlineLevel="0" collapsed="false">
      <c r="A50" s="154" t="s">
        <v>203</v>
      </c>
      <c r="B50" s="155" t="n">
        <v>323</v>
      </c>
      <c r="C50" s="156" t="s">
        <v>152</v>
      </c>
      <c r="D50" s="157" t="s">
        <v>153</v>
      </c>
      <c r="E50" s="156" t="s">
        <v>143</v>
      </c>
      <c r="F50" s="155" t="s">
        <v>144</v>
      </c>
      <c r="H50" s="154" t="s">
        <v>203</v>
      </c>
      <c r="I50" s="135"/>
    </row>
    <row r="51" customFormat="false" ht="15.75" hidden="false" customHeight="true" outlineLevel="0" collapsed="false">
      <c r="A51" s="154" t="s">
        <v>204</v>
      </c>
      <c r="B51" s="155" t="n">
        <v>325</v>
      </c>
      <c r="C51" s="156" t="s">
        <v>152</v>
      </c>
      <c r="D51" s="157" t="s">
        <v>153</v>
      </c>
      <c r="E51" s="156" t="s">
        <v>143</v>
      </c>
      <c r="F51" s="155" t="s">
        <v>144</v>
      </c>
      <c r="H51" s="154" t="s">
        <v>204</v>
      </c>
      <c r="I51" s="135"/>
    </row>
    <row r="52" customFormat="false" ht="15.75" hidden="false" customHeight="true" outlineLevel="0" collapsed="false">
      <c r="A52" s="158" t="s">
        <v>205</v>
      </c>
      <c r="B52" s="158" t="n">
        <v>100</v>
      </c>
      <c r="C52" s="158" t="s">
        <v>206</v>
      </c>
      <c r="D52" s="160" t="s">
        <v>207</v>
      </c>
      <c r="E52" s="158" t="s">
        <v>205</v>
      </c>
      <c r="F52" s="158" t="s">
        <v>208</v>
      </c>
      <c r="H52" s="154" t="s">
        <v>205</v>
      </c>
      <c r="I52" s="135"/>
    </row>
    <row r="53" customFormat="false" ht="15.75" hidden="false" customHeight="true" outlineLevel="0" collapsed="false">
      <c r="A53" s="154" t="s">
        <v>209</v>
      </c>
      <c r="B53" s="155" t="n">
        <v>209</v>
      </c>
      <c r="C53" s="156" t="s">
        <v>97</v>
      </c>
      <c r="D53" s="157" t="s">
        <v>98</v>
      </c>
      <c r="E53" s="156" t="s">
        <v>99</v>
      </c>
      <c r="F53" s="155" t="s">
        <v>100</v>
      </c>
      <c r="H53" s="154" t="s">
        <v>209</v>
      </c>
      <c r="I53" s="135"/>
    </row>
    <row r="54" customFormat="false" ht="15.75" hidden="false" customHeight="true" outlineLevel="0" collapsed="false">
      <c r="A54" s="154" t="s">
        <v>210</v>
      </c>
      <c r="B54" s="155" t="s">
        <v>211</v>
      </c>
      <c r="C54" s="156" t="s">
        <v>97</v>
      </c>
      <c r="D54" s="157" t="s">
        <v>98</v>
      </c>
      <c r="E54" s="156" t="s">
        <v>99</v>
      </c>
      <c r="F54" s="155" t="s">
        <v>100</v>
      </c>
      <c r="H54" s="154" t="s">
        <v>210</v>
      </c>
      <c r="I54" s="135"/>
    </row>
    <row r="55" customFormat="false" ht="15.75" hidden="false" customHeight="true" outlineLevel="0" collapsed="false">
      <c r="A55" s="154" t="s">
        <v>212</v>
      </c>
      <c r="B55" s="155" t="n">
        <v>315</v>
      </c>
      <c r="C55" s="154" t="s">
        <v>141</v>
      </c>
      <c r="D55" s="157" t="s">
        <v>142</v>
      </c>
      <c r="E55" s="156" t="s">
        <v>143</v>
      </c>
      <c r="F55" s="155" t="s">
        <v>144</v>
      </c>
      <c r="H55" s="154" t="s">
        <v>212</v>
      </c>
      <c r="I55" s="135"/>
    </row>
    <row r="56" customFormat="false" ht="15.75" hidden="false" customHeight="true" outlineLevel="0" collapsed="false">
      <c r="A56" s="154" t="s">
        <v>213</v>
      </c>
      <c r="B56" s="155" t="n">
        <v>713</v>
      </c>
      <c r="C56" s="156" t="s">
        <v>171</v>
      </c>
      <c r="D56" s="157" t="s">
        <v>172</v>
      </c>
      <c r="E56" s="156" t="s">
        <v>173</v>
      </c>
      <c r="F56" s="155" t="s">
        <v>174</v>
      </c>
      <c r="H56" s="154" t="s">
        <v>213</v>
      </c>
      <c r="I56" s="135"/>
    </row>
    <row r="57" customFormat="false" ht="15.75" hidden="false" customHeight="true" outlineLevel="0" collapsed="false">
      <c r="A57" s="154" t="s">
        <v>214</v>
      </c>
      <c r="B57" s="155" t="n">
        <v>714</v>
      </c>
      <c r="C57" s="156" t="s">
        <v>171</v>
      </c>
      <c r="D57" s="157" t="s">
        <v>172</v>
      </c>
      <c r="E57" s="156" t="s">
        <v>173</v>
      </c>
      <c r="F57" s="155" t="s">
        <v>174</v>
      </c>
      <c r="H57" s="154" t="s">
        <v>214</v>
      </c>
      <c r="I57" s="135"/>
    </row>
    <row r="58" customFormat="false" ht="15.75" hidden="false" customHeight="true" outlineLevel="0" collapsed="false">
      <c r="A58" s="154" t="s">
        <v>215</v>
      </c>
      <c r="B58" s="155" t="s">
        <v>216</v>
      </c>
      <c r="C58" s="156" t="s">
        <v>97</v>
      </c>
      <c r="D58" s="157" t="s">
        <v>98</v>
      </c>
      <c r="E58" s="156" t="s">
        <v>99</v>
      </c>
      <c r="F58" s="155" t="s">
        <v>100</v>
      </c>
      <c r="H58" s="154" t="s">
        <v>215</v>
      </c>
      <c r="I58" s="135"/>
    </row>
    <row r="59" customFormat="false" ht="15.75" hidden="false" customHeight="true" outlineLevel="0" collapsed="false">
      <c r="A59" s="154" t="s">
        <v>217</v>
      </c>
      <c r="B59" s="155" t="s">
        <v>218</v>
      </c>
      <c r="C59" s="156" t="s">
        <v>97</v>
      </c>
      <c r="D59" s="157" t="s">
        <v>98</v>
      </c>
      <c r="E59" s="156" t="s">
        <v>99</v>
      </c>
      <c r="F59" s="155" t="s">
        <v>100</v>
      </c>
      <c r="H59" s="154" t="s">
        <v>217</v>
      </c>
      <c r="I59" s="135"/>
    </row>
    <row r="60" customFormat="false" ht="15.75" hidden="false" customHeight="true" outlineLevel="0" collapsed="false">
      <c r="A60" s="154" t="s">
        <v>219</v>
      </c>
      <c r="B60" s="155" t="n">
        <v>326</v>
      </c>
      <c r="C60" s="156" t="s">
        <v>152</v>
      </c>
      <c r="D60" s="157" t="s">
        <v>153</v>
      </c>
      <c r="E60" s="156" t="s">
        <v>143</v>
      </c>
      <c r="F60" s="155" t="s">
        <v>144</v>
      </c>
      <c r="H60" s="154" t="s">
        <v>219</v>
      </c>
      <c r="I60" s="135"/>
    </row>
    <row r="61" customFormat="false" ht="15.75" hidden="false" customHeight="true" outlineLevel="0" collapsed="false">
      <c r="A61" s="154" t="s">
        <v>220</v>
      </c>
      <c r="B61" s="155" t="n">
        <v>524</v>
      </c>
      <c r="C61" s="156" t="s">
        <v>160</v>
      </c>
      <c r="D61" s="157" t="s">
        <v>161</v>
      </c>
      <c r="E61" s="156" t="s">
        <v>138</v>
      </c>
      <c r="F61" s="155" t="s">
        <v>139</v>
      </c>
      <c r="H61" s="154" t="s">
        <v>220</v>
      </c>
      <c r="I61" s="135"/>
    </row>
    <row r="62" customFormat="false" ht="15.75" hidden="false" customHeight="true" outlineLevel="0" collapsed="false">
      <c r="A62" s="154" t="s">
        <v>221</v>
      </c>
      <c r="B62" s="155" t="n">
        <v>514</v>
      </c>
      <c r="C62" s="156" t="s">
        <v>136</v>
      </c>
      <c r="D62" s="157" t="s">
        <v>137</v>
      </c>
      <c r="E62" s="156" t="s">
        <v>138</v>
      </c>
      <c r="F62" s="155" t="s">
        <v>139</v>
      </c>
      <c r="H62" s="154" t="s">
        <v>221</v>
      </c>
      <c r="I62" s="135"/>
    </row>
    <row r="63" customFormat="false" ht="15.75" hidden="false" customHeight="true" outlineLevel="0" collapsed="false">
      <c r="A63" s="154" t="s">
        <v>222</v>
      </c>
      <c r="B63" s="155" t="n">
        <v>413</v>
      </c>
      <c r="C63" s="156" t="s">
        <v>163</v>
      </c>
      <c r="D63" s="157" t="s">
        <v>164</v>
      </c>
      <c r="E63" s="156" t="s">
        <v>149</v>
      </c>
      <c r="F63" s="155" t="s">
        <v>150</v>
      </c>
      <c r="H63" s="154" t="s">
        <v>222</v>
      </c>
      <c r="I63" s="135"/>
    </row>
    <row r="64" customFormat="false" ht="15.75" hidden="false" customHeight="true" outlineLevel="0" collapsed="false">
      <c r="A64" s="154" t="s">
        <v>223</v>
      </c>
      <c r="B64" s="155" t="n">
        <v>316</v>
      </c>
      <c r="C64" s="154" t="s">
        <v>141</v>
      </c>
      <c r="D64" s="157" t="s">
        <v>142</v>
      </c>
      <c r="E64" s="156" t="s">
        <v>143</v>
      </c>
      <c r="F64" s="155" t="s">
        <v>144</v>
      </c>
      <c r="H64" s="154" t="s">
        <v>223</v>
      </c>
      <c r="I64" s="135"/>
    </row>
    <row r="65" customFormat="false" ht="15.75" hidden="false" customHeight="true" outlineLevel="0" collapsed="false">
      <c r="A65" s="154" t="s">
        <v>224</v>
      </c>
      <c r="B65" s="155" t="n">
        <v>533</v>
      </c>
      <c r="C65" s="156" t="s">
        <v>167</v>
      </c>
      <c r="D65" s="157" t="s">
        <v>168</v>
      </c>
      <c r="E65" s="156" t="s">
        <v>138</v>
      </c>
      <c r="F65" s="155" t="s">
        <v>139</v>
      </c>
      <c r="H65" s="154" t="s">
        <v>224</v>
      </c>
      <c r="I65" s="135"/>
    </row>
    <row r="66" customFormat="false" ht="15.75" hidden="false" customHeight="true" outlineLevel="0" collapsed="false">
      <c r="A66" s="154" t="s">
        <v>225</v>
      </c>
      <c r="B66" s="155" t="n">
        <v>715</v>
      </c>
      <c r="C66" s="156" t="s">
        <v>171</v>
      </c>
      <c r="D66" s="157" t="s">
        <v>172</v>
      </c>
      <c r="E66" s="156" t="s">
        <v>173</v>
      </c>
      <c r="F66" s="155" t="s">
        <v>174</v>
      </c>
      <c r="H66" s="154" t="s">
        <v>225</v>
      </c>
      <c r="I66" s="135"/>
    </row>
    <row r="67" customFormat="false" ht="15.75" hidden="false" customHeight="true" outlineLevel="0" collapsed="false">
      <c r="A67" s="154" t="s">
        <v>226</v>
      </c>
      <c r="B67" s="155" t="n">
        <v>317</v>
      </c>
      <c r="C67" s="154" t="s">
        <v>141</v>
      </c>
      <c r="D67" s="157" t="s">
        <v>142</v>
      </c>
      <c r="E67" s="156" t="s">
        <v>143</v>
      </c>
      <c r="F67" s="155" t="s">
        <v>144</v>
      </c>
      <c r="H67" s="154" t="s">
        <v>226</v>
      </c>
      <c r="I67" s="135"/>
    </row>
    <row r="68" customFormat="false" ht="15.75" hidden="false" customHeight="true" outlineLevel="0" collapsed="false">
      <c r="A68" s="154" t="s">
        <v>227</v>
      </c>
      <c r="B68" s="155" t="n">
        <v>327</v>
      </c>
      <c r="C68" s="156" t="s">
        <v>152</v>
      </c>
      <c r="D68" s="157" t="s">
        <v>153</v>
      </c>
      <c r="E68" s="156" t="s">
        <v>143</v>
      </c>
      <c r="F68" s="155" t="s">
        <v>144</v>
      </c>
      <c r="H68" s="154" t="s">
        <v>227</v>
      </c>
      <c r="I68" s="135"/>
    </row>
    <row r="69" customFormat="false" ht="15.75" hidden="false" customHeight="true" outlineLevel="0" collapsed="false">
      <c r="A69" s="154" t="s">
        <v>228</v>
      </c>
      <c r="B69" s="155" t="n">
        <v>426</v>
      </c>
      <c r="C69" s="156" t="s">
        <v>147</v>
      </c>
      <c r="D69" s="157" t="s">
        <v>148</v>
      </c>
      <c r="E69" s="156" t="s">
        <v>149</v>
      </c>
      <c r="F69" s="155" t="s">
        <v>150</v>
      </c>
      <c r="H69" s="154" t="s">
        <v>228</v>
      </c>
      <c r="I69" s="135"/>
    </row>
    <row r="70" customFormat="false" ht="15.75" hidden="false" customHeight="true" outlineLevel="0" collapsed="false">
      <c r="A70" s="154" t="s">
        <v>229</v>
      </c>
      <c r="B70" s="155" t="n">
        <v>525</v>
      </c>
      <c r="C70" s="156" t="s">
        <v>160</v>
      </c>
      <c r="D70" s="157" t="s">
        <v>161</v>
      </c>
      <c r="E70" s="156" t="s">
        <v>138</v>
      </c>
      <c r="F70" s="155" t="s">
        <v>139</v>
      </c>
      <c r="H70" s="154" t="s">
        <v>229</v>
      </c>
      <c r="I70" s="135"/>
    </row>
    <row r="71" customFormat="false" ht="15.75" hidden="false" customHeight="true" outlineLevel="0" collapsed="false">
      <c r="A71" s="154" t="s">
        <v>230</v>
      </c>
      <c r="B71" s="155" t="n">
        <v>634</v>
      </c>
      <c r="C71" s="154" t="s">
        <v>156</v>
      </c>
      <c r="D71" s="157" t="s">
        <v>157</v>
      </c>
      <c r="E71" s="156" t="s">
        <v>113</v>
      </c>
      <c r="F71" s="155" t="s">
        <v>114</v>
      </c>
      <c r="H71" s="154" t="s">
        <v>230</v>
      </c>
      <c r="I71" s="135"/>
    </row>
    <row r="72" customFormat="false" ht="15.75" hidden="false" customHeight="true" outlineLevel="0" collapsed="false">
      <c r="A72" s="154" t="s">
        <v>231</v>
      </c>
      <c r="B72" s="155" t="n">
        <v>722</v>
      </c>
      <c r="C72" s="156" t="s">
        <v>184</v>
      </c>
      <c r="D72" s="157" t="s">
        <v>185</v>
      </c>
      <c r="E72" s="156" t="s">
        <v>173</v>
      </c>
      <c r="F72" s="155" t="s">
        <v>174</v>
      </c>
      <c r="H72" s="154" t="s">
        <v>231</v>
      </c>
      <c r="I72" s="135"/>
    </row>
    <row r="73" customFormat="false" ht="15.75" hidden="false" customHeight="true" outlineLevel="0" collapsed="false">
      <c r="A73" s="154" t="s">
        <v>232</v>
      </c>
      <c r="B73" s="155" t="n">
        <v>427</v>
      </c>
      <c r="C73" s="156" t="s">
        <v>147</v>
      </c>
      <c r="D73" s="157" t="s">
        <v>148</v>
      </c>
      <c r="E73" s="156" t="s">
        <v>149</v>
      </c>
      <c r="F73" s="155" t="s">
        <v>150</v>
      </c>
      <c r="H73" s="154" t="s">
        <v>232</v>
      </c>
      <c r="I73" s="135"/>
    </row>
    <row r="74" customFormat="false" ht="15.75" hidden="false" customHeight="true" outlineLevel="0" collapsed="false">
      <c r="A74" s="154" t="s">
        <v>233</v>
      </c>
      <c r="B74" s="155" t="n">
        <v>534</v>
      </c>
      <c r="C74" s="156" t="s">
        <v>167</v>
      </c>
      <c r="D74" s="157" t="s">
        <v>168</v>
      </c>
      <c r="E74" s="156" t="s">
        <v>138</v>
      </c>
      <c r="F74" s="155" t="s">
        <v>139</v>
      </c>
      <c r="H74" s="154" t="s">
        <v>233</v>
      </c>
      <c r="I74" s="135"/>
    </row>
    <row r="75" customFormat="false" ht="15.75" hidden="false" customHeight="true" outlineLevel="0" collapsed="false">
      <c r="A75" s="154" t="s">
        <v>234</v>
      </c>
      <c r="B75" s="155" t="n">
        <v>723</v>
      </c>
      <c r="C75" s="156" t="s">
        <v>184</v>
      </c>
      <c r="D75" s="157" t="s">
        <v>185</v>
      </c>
      <c r="E75" s="156" t="s">
        <v>173</v>
      </c>
      <c r="F75" s="155" t="s">
        <v>174</v>
      </c>
      <c r="H75" s="154" t="s">
        <v>234</v>
      </c>
      <c r="I75" s="135"/>
    </row>
    <row r="76" customFormat="false" ht="15.75" hidden="false" customHeight="true" outlineLevel="0" collapsed="false">
      <c r="A76" s="154" t="s">
        <v>235</v>
      </c>
      <c r="B76" s="155" t="n">
        <v>646</v>
      </c>
      <c r="C76" s="154" t="s">
        <v>111</v>
      </c>
      <c r="D76" s="157" t="s">
        <v>112</v>
      </c>
      <c r="E76" s="156" t="s">
        <v>113</v>
      </c>
      <c r="F76" s="155" t="s">
        <v>114</v>
      </c>
      <c r="H76" s="154" t="s">
        <v>235</v>
      </c>
      <c r="I76" s="135"/>
    </row>
    <row r="77" customFormat="false" ht="15.75" hidden="false" customHeight="true" outlineLevel="0" collapsed="false">
      <c r="A77" s="154" t="s">
        <v>236</v>
      </c>
      <c r="B77" s="155" t="n">
        <v>724</v>
      </c>
      <c r="C77" s="156" t="s">
        <v>184</v>
      </c>
      <c r="D77" s="157" t="s">
        <v>185</v>
      </c>
      <c r="E77" s="156" t="s">
        <v>173</v>
      </c>
      <c r="F77" s="155" t="s">
        <v>174</v>
      </c>
      <c r="H77" s="154" t="s">
        <v>236</v>
      </c>
      <c r="I77" s="135"/>
    </row>
    <row r="78" customFormat="false" ht="15.75" hidden="false" customHeight="true" outlineLevel="0" collapsed="false">
      <c r="A78" s="154" t="s">
        <v>237</v>
      </c>
      <c r="B78" s="155" t="n">
        <v>647</v>
      </c>
      <c r="C78" s="154" t="s">
        <v>111</v>
      </c>
      <c r="D78" s="157" t="s">
        <v>112</v>
      </c>
      <c r="E78" s="156" t="s">
        <v>113</v>
      </c>
      <c r="F78" s="155" t="s">
        <v>114</v>
      </c>
      <c r="H78" s="154" t="s">
        <v>237</v>
      </c>
      <c r="I78" s="135"/>
    </row>
    <row r="79" customFormat="false" ht="15.75" hidden="false" customHeight="true" outlineLevel="0" collapsed="false">
      <c r="A79" s="154" t="s">
        <v>238</v>
      </c>
      <c r="B79" s="155" t="n">
        <v>635</v>
      </c>
      <c r="C79" s="154" t="s">
        <v>156</v>
      </c>
      <c r="D79" s="157" t="s">
        <v>157</v>
      </c>
      <c r="E79" s="156" t="s">
        <v>113</v>
      </c>
      <c r="F79" s="155" t="s">
        <v>114</v>
      </c>
      <c r="H79" s="154" t="s">
        <v>238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239</v>
      </c>
    </row>
    <row r="2" customFormat="false" ht="15.75" hidden="false" customHeight="true" outlineLevel="0" collapsed="false">
      <c r="A2" s="134" t="s">
        <v>91</v>
      </c>
    </row>
    <row r="3" customFormat="false" ht="15.75" hidden="false" customHeight="true" outlineLevel="0" collapsed="false">
      <c r="A3" s="134" t="s">
        <v>101</v>
      </c>
    </row>
    <row r="4" customFormat="false" ht="15.75" hidden="false" customHeight="true" outlineLevel="0" collapsed="false">
      <c r="A4" s="134" t="s">
        <v>240</v>
      </c>
    </row>
    <row r="5" customFormat="false" ht="15.75" hidden="false" customHeight="true" outlineLevel="0" collapsed="false">
      <c r="A5" s="134" t="s">
        <v>115</v>
      </c>
    </row>
    <row r="6" customFormat="false" ht="15.75" hidden="false" customHeight="true" outlineLevel="0" collapsed="false">
      <c r="A6" s="134" t="s">
        <v>119</v>
      </c>
    </row>
    <row r="7" customFormat="false" ht="15.75" hidden="false" customHeight="true" outlineLevel="0" collapsed="false">
      <c r="A7" s="134" t="s">
        <v>123</v>
      </c>
    </row>
    <row r="8" customFormat="false" ht="15.75" hidden="false" customHeight="true" outlineLevel="0" collapsed="false">
      <c r="A8" s="134" t="s">
        <v>131</v>
      </c>
    </row>
    <row r="9" customFormat="false" ht="15.75" hidden="false" customHeight="true" outlineLevel="0" collapsed="false">
      <c r="A9" s="134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2026-10-26T09:21:41Z</dcterms:modified>
  <cp:revision>1</cp:revision>
  <dc:subject/>
  <dc:title/>
</cp:coreProperties>
</file>